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416" windowWidth="10590" windowHeight="10470" activeTab="0"/>
  </bookViews>
  <sheets>
    <sheet name="g02收入决算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<sst xmlns="http://schemas.openxmlformats.org/spreadsheetml/2006/main" count="146" uniqueCount="87">
  <si>
    <t>公开02表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</si>
  <si>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</si>
  <si>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</si>
  <si>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</si>
  <si>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</si>
  <si>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</si>
  <si>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</si>
  <si>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</si>
  <si>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</si>
  <si>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</si>
  <si>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</si>
  <si>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</si>
  <si>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</si>
  <si>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</si>
  <si>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</si>
  <si>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</si>
  <si>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</si>
  <si>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</si>
  <si>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</si>
  <si>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</si>
  <si>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</si>
  <si>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</si>
  <si>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注：本表反映部门本年度取得的各项收入情况。</t>
  </si>
  <si>
    <t>收入决算表</t>
  </si>
  <si>
    <t>201</t>
  </si>
  <si>
    <t/>
  </si>
  <si>
    <t>一般公共服务支出</t>
  </si>
  <si>
    <t>20106</t>
  </si>
  <si>
    <t>财政事务</t>
  </si>
  <si>
    <t>2010602</t>
  </si>
  <si>
    <t xml:space="preserve">  一般行政管理事务</t>
  </si>
  <si>
    <t>205</t>
  </si>
  <si>
    <t>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</si>
  <si>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</si>
  <si>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</si>
  <si>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</si>
  <si>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</si>
  <si>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</si>
  <si>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</si>
  <si>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</si>
  <si>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</si>
  <si>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</si>
  <si>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</si>
  <si>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</si>
  <si>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</si>
  <si>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</si>
  <si>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</si>
  <si>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</si>
  <si>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</si>
  <si>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213</t>
  </si>
  <si>
    <t>农林水支出</t>
  </si>
  <si>
    <t>21301</t>
  </si>
  <si>
    <t>农业</t>
  </si>
  <si>
    <t>2130106</t>
  </si>
  <si>
    <t xml:space="preserve">  科技转化与推广服务</t>
  </si>
  <si>
    <t>21302</t>
  </si>
  <si>
    <t>林业</t>
  </si>
  <si>
    <t>2130201</t>
  </si>
  <si>
    <t xml:space="preserve">  行政运行</t>
  </si>
  <si>
    <t>2130204</t>
  </si>
  <si>
    <t xml:space="preserve">  林业事业机构</t>
  </si>
  <si>
    <t>2130205</t>
  </si>
  <si>
    <t xml:space="preserve">  森林培育</t>
  </si>
  <si>
    <t>2130206</t>
  </si>
  <si>
    <t xml:space="preserve">  林业技术推广</t>
  </si>
  <si>
    <t>2130208</t>
  </si>
  <si>
    <t xml:space="preserve">  森林资源监测</t>
  </si>
  <si>
    <t>2130213</t>
  </si>
  <si>
    <t xml:space="preserve">  林业执法与监督</t>
  </si>
  <si>
    <t>2130216</t>
  </si>
  <si>
    <t xml:space="preserve">  林业检疫检测</t>
  </si>
  <si>
    <t>2130219</t>
  </si>
  <si>
    <t xml:space="preserve">  林业工程与项目管理</t>
  </si>
  <si>
    <t>2130224</t>
  </si>
  <si>
    <t xml:space="preserve">  林业政策制定与宣传</t>
  </si>
  <si>
    <t>2130234</t>
  </si>
  <si>
    <t xml:space="preserve">  林业防灾减灾</t>
  </si>
  <si>
    <t>2130299</t>
  </si>
  <si>
    <t xml:space="preserve">  其他林业支出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</si>
  <si>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</si>
  <si>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</si>
  <si>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</si>
  <si>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</si>
  <si>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</si>
  <si>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</si>
  <si>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部门：三河市林业局</t>
  </si>
  <si>
    <t>金额单位：万元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</si>
</sst>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  <numFmt numFmtId="178" formatCode="#,##0.00;[Red]#,##0.00"/>
    <numFmt numFmtId="179" formatCode="0.00;[Red]0.00"/>
  </numFmts>
  <fonts count="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5"/>
      <color indexed="8"/>
      <name val="黑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Protection="0">
      <alignment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 quotePrefix="1">
      <alignment horizontal="center" vertical="center"/>
    </xf>
    <xf numFmtId="176" fontId="0" fillId="2" borderId="1" xfId="0" applyNumberFormat="1" applyFont="1" applyFill="1" applyBorder="1" applyAlignment="1" quotePrefix="1">
      <alignment horizontal="center" vertical="center" wrapText="1"/>
    </xf>
    <xf numFmtId="0" fontId="5" fillId="3" borderId="0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 quotePrefix="1">
      <alignment horizontal="center" vertical="center" wrapText="1"/>
    </xf>
    <xf numFmtId="178" fontId="0" fillId="0" borderId="1" xfId="0" applyNumberFormat="1" applyBorder="1" applyAlignment="1">
      <alignment horizontal="right" vertical="center" shrinkToFit="1"/>
    </xf>
    <xf numFmtId="178" fontId="0" fillId="0" borderId="3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178" fontId="0" fillId="0" borderId="5" xfId="0" applyNumberFormat="1" applyBorder="1" applyAlignment="1">
      <alignment horizontal="right" vertical="center" shrinkToFit="1"/>
    </xf>
    <xf numFmtId="178" fontId="0" fillId="0" borderId="6" xfId="0" applyNumberFormat="1" applyBorder="1" applyAlignment="1">
      <alignment horizontal="right" vertical="center" shrinkToFit="1"/>
    </xf>
    <xf numFmtId="176" fontId="0" fillId="2" borderId="7" xfId="0" applyNumberFormat="1" applyFont="1" applyFill="1" applyBorder="1" applyAlignment="1" quotePrefix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 quotePrefix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 quotePrefix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center" vertical="center"/>
    </xf>
    <xf numFmtId="176" fontId="0" fillId="2" borderId="2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2" borderId="21" xfId="0" applyNumberFormat="1" applyFont="1" applyFill="1" applyBorder="1" applyAlignment="1" quotePrefix="1">
      <alignment horizontal="center" vertical="center"/>
    </xf>
    <xf numFmtId="176" fontId="0" fillId="2" borderId="2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 quotePrefix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 quotePrefix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178" fontId="0" fillId="0" borderId="4" xfId="0" applyNumberFormat="1" applyBorder="1" applyAlignment="1">
      <alignment horizontal="right" vertical="center" shrinkToFit="1"/>
    </xf>
  </cellXfs>
  <cellStyles count="7">
    <cellStyle name="Normal" xfId="0"/>
    <cellStyle name="Percent" xfId="15"/>
    <cellStyle name="常规 9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6">
      <selection activeCell="K15" sqref="K15"/>
    </sheetView>
  </sheetViews>
  <sheetFormatPr defaultColWidth="9.00390625" defaultRowHeight="13.5" customHeight="1"/>
  <cols>
    <col min="1" max="3" width="3.625" style="1" customWidth="1"/>
    <col min="4" max="4" width="29.875" style="1" customWidth="1"/>
    <col min="5" max="6" width="18.625" style="1" customWidth="1"/>
    <col min="7" max="7" width="12.625" style="1" customWidth="1"/>
    <col min="8" max="8" width="8.25390625" style="1" customWidth="1"/>
    <col min="9" max="9" width="9.75390625" style="1" customWidth="1"/>
    <col min="10" max="10" width="16.75390625" style="1" customWidth="1"/>
    <col min="11" max="11" width="18.625" style="1" customWidth="1"/>
    <col min="12" max="16384" width="9.00390625" style="1" customWidth="1"/>
  </cols>
  <sheetData>
    <row r="1" spans="1:11" ht="16.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3.5">
      <c r="K2" s="5" t="s">
        <v>0</v>
      </c>
    </row>
    <row r="3" spans="1:11" ht="14.25" thickBot="1">
      <c r="A3" s="2" t="s">
        <v>85</v>
      </c>
      <c r="K3" s="5" t="s">
        <v>86</v>
      </c>
    </row>
    <row r="4" spans="1:11" ht="15" customHeight="1">
      <c r="A4" s="19" t="s">
        <v>1</v>
      </c>
      <c r="B4" s="20"/>
      <c r="C4" s="21"/>
      <c r="D4" s="38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6" t="s">
        <v>9</v>
      </c>
    </row>
    <row r="5" spans="1:11" ht="15" customHeight="1">
      <c r="A5" s="22"/>
      <c r="B5" s="23"/>
      <c r="C5" s="24"/>
      <c r="D5" s="39"/>
      <c r="E5" s="14"/>
      <c r="F5" s="14"/>
      <c r="G5" s="14"/>
      <c r="H5" s="14"/>
      <c r="I5" s="14"/>
      <c r="J5" s="14"/>
      <c r="K5" s="17"/>
    </row>
    <row r="6" spans="1:11" ht="15" customHeight="1">
      <c r="A6" s="22"/>
      <c r="B6" s="23"/>
      <c r="C6" s="24"/>
      <c r="D6" s="39"/>
      <c r="E6" s="14"/>
      <c r="F6" s="14"/>
      <c r="G6" s="14"/>
      <c r="H6" s="14"/>
      <c r="I6" s="14"/>
      <c r="J6" s="14"/>
      <c r="K6" s="17"/>
    </row>
    <row r="7" spans="1:11" ht="7.5" customHeight="1">
      <c r="A7" s="25"/>
      <c r="B7" s="26"/>
      <c r="C7" s="27"/>
      <c r="D7" s="40"/>
      <c r="E7" s="15"/>
      <c r="F7" s="15"/>
      <c r="G7" s="15"/>
      <c r="H7" s="15"/>
      <c r="I7" s="15"/>
      <c r="J7" s="15"/>
      <c r="K7" s="18"/>
    </row>
    <row r="8" spans="1:11" ht="15" customHeight="1">
      <c r="A8" s="29" t="s">
        <v>10</v>
      </c>
      <c r="B8" s="31" t="s">
        <v>11</v>
      </c>
      <c r="C8" s="31" t="s">
        <v>12</v>
      </c>
      <c r="D8" s="3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  <c r="K8" s="6" t="s">
        <v>20</v>
      </c>
    </row>
    <row r="9" spans="1:11" ht="15" customHeight="1">
      <c r="A9" s="30"/>
      <c r="B9" s="32"/>
      <c r="C9" s="32"/>
      <c r="D9" s="3" t="s">
        <v>21</v>
      </c>
      <c r="E9" s="7">
        <f>E10+E13+E16+E19+E22+E37</f>
        <v>12736.812253000002</v>
      </c>
      <c r="F9" s="7">
        <f aca="true" t="shared" si="0" ref="F9:K9">F10+F13+F16+F19+F22+F37</f>
        <v>12735.812253000002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1</v>
      </c>
    </row>
    <row r="10" spans="1:11" ht="15" customHeight="1">
      <c r="A10" s="33" t="s">
        <v>24</v>
      </c>
      <c r="B10" s="34" t="s">
        <v>25</v>
      </c>
      <c r="C10" s="34" t="s">
        <v>25</v>
      </c>
      <c r="D10" s="9" t="s">
        <v>26</v>
      </c>
      <c r="E10" s="7">
        <f>SUM(F10:K10)</f>
        <v>3.03</v>
      </c>
      <c r="F10" s="7">
        <v>3.03</v>
      </c>
      <c r="G10" s="7">
        <v>0</v>
      </c>
      <c r="H10" s="7">
        <v>0</v>
      </c>
      <c r="I10" s="7">
        <v>0</v>
      </c>
      <c r="J10" s="7">
        <v>0</v>
      </c>
      <c r="K10" s="8">
        <v>0</v>
      </c>
    </row>
    <row r="11" spans="1:11" ht="15" customHeight="1">
      <c r="A11" s="33" t="s">
        <v>27</v>
      </c>
      <c r="B11" s="34" t="s">
        <v>25</v>
      </c>
      <c r="C11" s="34" t="s">
        <v>25</v>
      </c>
      <c r="D11" s="9" t="s">
        <v>28</v>
      </c>
      <c r="E11" s="7">
        <f aca="true" t="shared" si="1" ref="E11:E39">SUM(F11:K11)</f>
        <v>3.03</v>
      </c>
      <c r="F11" s="7">
        <v>3.03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</row>
    <row r="12" spans="1:11" ht="15" customHeight="1">
      <c r="A12" s="33" t="s">
        <v>29</v>
      </c>
      <c r="B12" s="34" t="s">
        <v>25</v>
      </c>
      <c r="C12" s="34" t="s">
        <v>25</v>
      </c>
      <c r="D12" s="9" t="s">
        <v>30</v>
      </c>
      <c r="E12" s="7">
        <f t="shared" si="1"/>
        <v>3.03</v>
      </c>
      <c r="F12" s="7">
        <v>3.03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</row>
    <row r="13" spans="1:11" ht="15" customHeight="1">
      <c r="A13" s="33" t="s">
        <v>31</v>
      </c>
      <c r="B13" s="34" t="s">
        <v>25</v>
      </c>
      <c r="C13" s="34" t="s">
        <v>25</v>
      </c>
      <c r="D13" s="9" t="s">
        <v>32</v>
      </c>
      <c r="E13" s="7">
        <f t="shared" si="1"/>
        <v>10</v>
      </c>
      <c r="F13" s="7">
        <v>10</v>
      </c>
      <c r="G13" s="7">
        <v>0</v>
      </c>
      <c r="H13" s="7">
        <v>0</v>
      </c>
      <c r="I13" s="7">
        <v>0</v>
      </c>
      <c r="J13" s="7">
        <v>0</v>
      </c>
      <c r="K13" s="8">
        <v>0</v>
      </c>
    </row>
    <row r="14" spans="1:11" ht="15" customHeight="1">
      <c r="A14" s="33" t="s">
        <v>33</v>
      </c>
      <c r="B14" s="34" t="s">
        <v>25</v>
      </c>
      <c r="C14" s="34" t="s">
        <v>25</v>
      </c>
      <c r="D14" s="9" t="s">
        <v>34</v>
      </c>
      <c r="E14" s="7">
        <f t="shared" si="1"/>
        <v>10</v>
      </c>
      <c r="F14" s="7">
        <v>10</v>
      </c>
      <c r="G14" s="7">
        <v>0</v>
      </c>
      <c r="H14" s="7">
        <v>0</v>
      </c>
      <c r="I14" s="7">
        <v>0</v>
      </c>
      <c r="J14" s="7">
        <v>0</v>
      </c>
      <c r="K14" s="8">
        <v>0</v>
      </c>
    </row>
    <row r="15" spans="1:11" ht="15" customHeight="1">
      <c r="A15" s="33" t="s">
        <v>35</v>
      </c>
      <c r="B15" s="34" t="s">
        <v>25</v>
      </c>
      <c r="C15" s="34" t="s">
        <v>25</v>
      </c>
      <c r="D15" s="9" t="s">
        <v>36</v>
      </c>
      <c r="E15" s="7">
        <f t="shared" si="1"/>
        <v>10</v>
      </c>
      <c r="F15" s="7">
        <v>10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</row>
    <row r="16" spans="1:11" ht="15" customHeight="1">
      <c r="A16" s="33" t="s">
        <v>37</v>
      </c>
      <c r="B16" s="34" t="s">
        <v>25</v>
      </c>
      <c r="C16" s="34" t="s">
        <v>25</v>
      </c>
      <c r="D16" s="9" t="s">
        <v>38</v>
      </c>
      <c r="E16" s="7">
        <f t="shared" si="1"/>
        <v>111.924622</v>
      </c>
      <c r="F16" s="7">
        <v>111.924622</v>
      </c>
      <c r="G16" s="7">
        <v>0</v>
      </c>
      <c r="H16" s="7">
        <v>0</v>
      </c>
      <c r="I16" s="7">
        <v>0</v>
      </c>
      <c r="J16" s="7">
        <v>0</v>
      </c>
      <c r="K16" s="8">
        <v>0</v>
      </c>
    </row>
    <row r="17" spans="1:11" ht="15" customHeight="1">
      <c r="A17" s="33" t="s">
        <v>39</v>
      </c>
      <c r="B17" s="34" t="s">
        <v>25</v>
      </c>
      <c r="C17" s="34" t="s">
        <v>25</v>
      </c>
      <c r="D17" s="9" t="s">
        <v>40</v>
      </c>
      <c r="E17" s="7">
        <f t="shared" si="1"/>
        <v>111.924622</v>
      </c>
      <c r="F17" s="7">
        <v>111.924622</v>
      </c>
      <c r="G17" s="7">
        <v>0</v>
      </c>
      <c r="H17" s="7">
        <v>0</v>
      </c>
      <c r="I17" s="7">
        <v>0</v>
      </c>
      <c r="J17" s="7">
        <v>0</v>
      </c>
      <c r="K17" s="8">
        <v>0</v>
      </c>
    </row>
    <row r="18" spans="1:11" ht="15" customHeight="1">
      <c r="A18" s="33" t="s">
        <v>41</v>
      </c>
      <c r="B18" s="34" t="s">
        <v>25</v>
      </c>
      <c r="C18" s="34" t="s">
        <v>25</v>
      </c>
      <c r="D18" s="9" t="s">
        <v>42</v>
      </c>
      <c r="E18" s="7">
        <f t="shared" si="1"/>
        <v>111.924622</v>
      </c>
      <c r="F18" s="7">
        <v>111.924622</v>
      </c>
      <c r="G18" s="7">
        <v>0</v>
      </c>
      <c r="H18" s="7">
        <v>0</v>
      </c>
      <c r="I18" s="7">
        <v>0</v>
      </c>
      <c r="J18" s="7">
        <v>0</v>
      </c>
      <c r="K18" s="8">
        <v>0</v>
      </c>
    </row>
    <row r="19" spans="1:11" ht="15" customHeight="1">
      <c r="A19" s="33" t="s">
        <v>43</v>
      </c>
      <c r="B19" s="34" t="s">
        <v>25</v>
      </c>
      <c r="C19" s="34" t="s">
        <v>25</v>
      </c>
      <c r="D19" s="9" t="s">
        <v>44</v>
      </c>
      <c r="E19" s="7">
        <f t="shared" si="1"/>
        <v>48.628927</v>
      </c>
      <c r="F19" s="7">
        <v>48.628927</v>
      </c>
      <c r="G19" s="7">
        <v>0</v>
      </c>
      <c r="H19" s="7">
        <v>0</v>
      </c>
      <c r="I19" s="7">
        <v>0</v>
      </c>
      <c r="J19" s="7">
        <v>0</v>
      </c>
      <c r="K19" s="8">
        <v>0</v>
      </c>
    </row>
    <row r="20" spans="1:11" ht="15" customHeight="1">
      <c r="A20" s="33" t="s">
        <v>45</v>
      </c>
      <c r="B20" s="34" t="s">
        <v>25</v>
      </c>
      <c r="C20" s="34" t="s">
        <v>25</v>
      </c>
      <c r="D20" s="9" t="s">
        <v>46</v>
      </c>
      <c r="E20" s="7">
        <f t="shared" si="1"/>
        <v>48.628927</v>
      </c>
      <c r="F20" s="7">
        <v>48.628927</v>
      </c>
      <c r="G20" s="7">
        <v>0</v>
      </c>
      <c r="H20" s="7">
        <v>0</v>
      </c>
      <c r="I20" s="7">
        <v>0</v>
      </c>
      <c r="J20" s="7">
        <v>0</v>
      </c>
      <c r="K20" s="8">
        <v>0</v>
      </c>
    </row>
    <row r="21" spans="1:11" ht="15" customHeight="1">
      <c r="A21" s="33" t="s">
        <v>47</v>
      </c>
      <c r="B21" s="34" t="s">
        <v>25</v>
      </c>
      <c r="C21" s="34" t="s">
        <v>25</v>
      </c>
      <c r="D21" s="9" t="s">
        <v>48</v>
      </c>
      <c r="E21" s="7">
        <f t="shared" si="1"/>
        <v>48.628927</v>
      </c>
      <c r="F21" s="7">
        <v>48.628927</v>
      </c>
      <c r="G21" s="7">
        <v>0</v>
      </c>
      <c r="H21" s="7">
        <v>0</v>
      </c>
      <c r="I21" s="7">
        <v>0</v>
      </c>
      <c r="J21" s="7">
        <v>0</v>
      </c>
      <c r="K21" s="8">
        <v>0</v>
      </c>
    </row>
    <row r="22" spans="1:11" ht="15" customHeight="1">
      <c r="A22" s="33" t="s">
        <v>49</v>
      </c>
      <c r="B22" s="34" t="s">
        <v>25</v>
      </c>
      <c r="C22" s="34" t="s">
        <v>25</v>
      </c>
      <c r="D22" s="9" t="s">
        <v>50</v>
      </c>
      <c r="E22" s="7">
        <f t="shared" si="1"/>
        <v>12528.999404</v>
      </c>
      <c r="F22" s="7">
        <f>F23+F25</f>
        <v>12527.999404</v>
      </c>
      <c r="G22" s="7">
        <v>0</v>
      </c>
      <c r="H22" s="7">
        <v>0</v>
      </c>
      <c r="I22" s="7">
        <v>0</v>
      </c>
      <c r="J22" s="7">
        <v>0</v>
      </c>
      <c r="K22" s="8">
        <v>1</v>
      </c>
    </row>
    <row r="23" spans="1:11" ht="15" customHeight="1">
      <c r="A23" s="33" t="s">
        <v>51</v>
      </c>
      <c r="B23" s="34" t="s">
        <v>25</v>
      </c>
      <c r="C23" s="34" t="s">
        <v>25</v>
      </c>
      <c r="D23" s="9" t="s">
        <v>52</v>
      </c>
      <c r="E23" s="7">
        <f t="shared" si="1"/>
        <v>40.5658</v>
      </c>
      <c r="F23" s="7">
        <v>40.5658</v>
      </c>
      <c r="G23" s="7">
        <v>0</v>
      </c>
      <c r="H23" s="7">
        <v>0</v>
      </c>
      <c r="I23" s="7">
        <v>0</v>
      </c>
      <c r="J23" s="7">
        <v>0</v>
      </c>
      <c r="K23" s="8">
        <v>0</v>
      </c>
    </row>
    <row r="24" spans="1:11" ht="15" customHeight="1">
      <c r="A24" s="33" t="s">
        <v>53</v>
      </c>
      <c r="B24" s="34" t="s">
        <v>25</v>
      </c>
      <c r="C24" s="34" t="s">
        <v>25</v>
      </c>
      <c r="D24" s="9" t="s">
        <v>54</v>
      </c>
      <c r="E24" s="7">
        <f t="shared" si="1"/>
        <v>40.5658</v>
      </c>
      <c r="F24" s="7">
        <v>40.5658</v>
      </c>
      <c r="G24" s="7">
        <v>0</v>
      </c>
      <c r="H24" s="7">
        <v>0</v>
      </c>
      <c r="I24" s="7">
        <v>0</v>
      </c>
      <c r="J24" s="7">
        <v>0</v>
      </c>
      <c r="K24" s="8">
        <v>0</v>
      </c>
    </row>
    <row r="25" spans="1:11" ht="15" customHeight="1">
      <c r="A25" s="33" t="s">
        <v>55</v>
      </c>
      <c r="B25" s="34" t="s">
        <v>25</v>
      </c>
      <c r="C25" s="34" t="s">
        <v>25</v>
      </c>
      <c r="D25" s="9" t="s">
        <v>56</v>
      </c>
      <c r="E25" s="7">
        <f t="shared" si="1"/>
        <v>12488.433604</v>
      </c>
      <c r="F25" s="7">
        <f>SUM(F26:F36)</f>
        <v>12487.433604</v>
      </c>
      <c r="G25" s="7">
        <v>0</v>
      </c>
      <c r="H25" s="7">
        <v>0</v>
      </c>
      <c r="I25" s="7">
        <v>0</v>
      </c>
      <c r="J25" s="7">
        <v>0</v>
      </c>
      <c r="K25" s="8">
        <v>1</v>
      </c>
    </row>
    <row r="26" spans="1:11" ht="15" customHeight="1">
      <c r="A26" s="33" t="s">
        <v>57</v>
      </c>
      <c r="B26" s="34" t="s">
        <v>25</v>
      </c>
      <c r="C26" s="34" t="s">
        <v>25</v>
      </c>
      <c r="D26" s="9" t="s">
        <v>58</v>
      </c>
      <c r="E26" s="7">
        <f t="shared" si="1"/>
        <v>480.71656</v>
      </c>
      <c r="F26" s="7">
        <v>479.71656</v>
      </c>
      <c r="G26" s="7">
        <v>0</v>
      </c>
      <c r="H26" s="7">
        <v>0</v>
      </c>
      <c r="I26" s="7">
        <v>0</v>
      </c>
      <c r="J26" s="7">
        <v>0</v>
      </c>
      <c r="K26" s="8">
        <v>1</v>
      </c>
    </row>
    <row r="27" spans="1:11" ht="15" customHeight="1">
      <c r="A27" s="33" t="s">
        <v>59</v>
      </c>
      <c r="B27" s="34" t="s">
        <v>25</v>
      </c>
      <c r="C27" s="34" t="s">
        <v>25</v>
      </c>
      <c r="D27" s="9" t="s">
        <v>60</v>
      </c>
      <c r="E27" s="7">
        <f t="shared" si="1"/>
        <v>137.807</v>
      </c>
      <c r="F27" s="7">
        <v>137.807</v>
      </c>
      <c r="G27" s="7">
        <v>0</v>
      </c>
      <c r="H27" s="7">
        <v>0</v>
      </c>
      <c r="I27" s="7">
        <v>0</v>
      </c>
      <c r="J27" s="7">
        <v>0</v>
      </c>
      <c r="K27" s="8">
        <v>0</v>
      </c>
    </row>
    <row r="28" spans="1:11" ht="15" customHeight="1">
      <c r="A28" s="33" t="s">
        <v>61</v>
      </c>
      <c r="B28" s="34" t="s">
        <v>25</v>
      </c>
      <c r="C28" s="34" t="s">
        <v>25</v>
      </c>
      <c r="D28" s="9" t="s">
        <v>62</v>
      </c>
      <c r="E28" s="7">
        <f t="shared" si="1"/>
        <v>10081.6491</v>
      </c>
      <c r="F28" s="7">
        <v>10081.6491</v>
      </c>
      <c r="G28" s="7">
        <v>0</v>
      </c>
      <c r="H28" s="7">
        <v>0</v>
      </c>
      <c r="I28" s="7">
        <v>0</v>
      </c>
      <c r="J28" s="7">
        <v>0</v>
      </c>
      <c r="K28" s="8">
        <v>0</v>
      </c>
    </row>
    <row r="29" spans="1:11" ht="15" customHeight="1">
      <c r="A29" s="33" t="s">
        <v>63</v>
      </c>
      <c r="B29" s="34" t="s">
        <v>25</v>
      </c>
      <c r="C29" s="34" t="s">
        <v>25</v>
      </c>
      <c r="D29" s="9" t="s">
        <v>64</v>
      </c>
      <c r="E29" s="7">
        <f t="shared" si="1"/>
        <v>645.493</v>
      </c>
      <c r="F29" s="7">
        <v>645.493</v>
      </c>
      <c r="G29" s="7">
        <v>0</v>
      </c>
      <c r="H29" s="7">
        <v>0</v>
      </c>
      <c r="I29" s="7">
        <v>0</v>
      </c>
      <c r="J29" s="7">
        <v>0</v>
      </c>
      <c r="K29" s="8">
        <v>0</v>
      </c>
    </row>
    <row r="30" spans="1:11" ht="15" customHeight="1">
      <c r="A30" s="33" t="s">
        <v>65</v>
      </c>
      <c r="B30" s="34" t="s">
        <v>25</v>
      </c>
      <c r="C30" s="34" t="s">
        <v>25</v>
      </c>
      <c r="D30" s="9" t="s">
        <v>66</v>
      </c>
      <c r="E30" s="7">
        <f t="shared" si="1"/>
        <v>7</v>
      </c>
      <c r="F30" s="7">
        <v>7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</row>
    <row r="31" spans="1:11" ht="15" customHeight="1">
      <c r="A31" s="33" t="s">
        <v>67</v>
      </c>
      <c r="B31" s="34" t="s">
        <v>25</v>
      </c>
      <c r="C31" s="34" t="s">
        <v>25</v>
      </c>
      <c r="D31" s="9" t="s">
        <v>68</v>
      </c>
      <c r="E31" s="7">
        <f t="shared" si="1"/>
        <v>10</v>
      </c>
      <c r="F31" s="7">
        <v>10</v>
      </c>
      <c r="G31" s="7">
        <v>0</v>
      </c>
      <c r="H31" s="7">
        <v>0</v>
      </c>
      <c r="I31" s="7">
        <v>0</v>
      </c>
      <c r="J31" s="7">
        <v>0</v>
      </c>
      <c r="K31" s="8">
        <v>0</v>
      </c>
    </row>
    <row r="32" spans="1:11" ht="15" customHeight="1">
      <c r="A32" s="33" t="s">
        <v>69</v>
      </c>
      <c r="B32" s="34" t="s">
        <v>25</v>
      </c>
      <c r="C32" s="34" t="s">
        <v>25</v>
      </c>
      <c r="D32" s="9" t="s">
        <v>70</v>
      </c>
      <c r="E32" s="7">
        <f t="shared" si="1"/>
        <v>8</v>
      </c>
      <c r="F32" s="7">
        <v>8</v>
      </c>
      <c r="G32" s="7">
        <v>0</v>
      </c>
      <c r="H32" s="7">
        <v>0</v>
      </c>
      <c r="I32" s="7">
        <v>0</v>
      </c>
      <c r="J32" s="7">
        <v>0</v>
      </c>
      <c r="K32" s="8">
        <v>0</v>
      </c>
    </row>
    <row r="33" spans="1:11" ht="15" customHeight="1">
      <c r="A33" s="33" t="s">
        <v>71</v>
      </c>
      <c r="B33" s="34" t="s">
        <v>25</v>
      </c>
      <c r="C33" s="34" t="s">
        <v>25</v>
      </c>
      <c r="D33" s="9" t="s">
        <v>72</v>
      </c>
      <c r="E33" s="7">
        <f t="shared" si="1"/>
        <v>299.98</v>
      </c>
      <c r="F33" s="7">
        <v>299.98</v>
      </c>
      <c r="G33" s="7">
        <v>0</v>
      </c>
      <c r="H33" s="7">
        <v>0</v>
      </c>
      <c r="I33" s="7">
        <v>0</v>
      </c>
      <c r="J33" s="7">
        <v>0</v>
      </c>
      <c r="K33" s="8">
        <v>0</v>
      </c>
    </row>
    <row r="34" spans="1:11" ht="15" customHeight="1">
      <c r="A34" s="33" t="s">
        <v>73</v>
      </c>
      <c r="B34" s="34" t="s">
        <v>25</v>
      </c>
      <c r="C34" s="34" t="s">
        <v>25</v>
      </c>
      <c r="D34" s="9" t="s">
        <v>74</v>
      </c>
      <c r="E34" s="7">
        <f t="shared" si="1"/>
        <v>60</v>
      </c>
      <c r="F34" s="7">
        <v>60</v>
      </c>
      <c r="G34" s="7">
        <v>0</v>
      </c>
      <c r="H34" s="7">
        <v>0</v>
      </c>
      <c r="I34" s="7">
        <v>0</v>
      </c>
      <c r="J34" s="7">
        <v>0</v>
      </c>
      <c r="K34" s="8">
        <v>0</v>
      </c>
    </row>
    <row r="35" spans="1:11" ht="15" customHeight="1">
      <c r="A35" s="33" t="s">
        <v>75</v>
      </c>
      <c r="B35" s="34" t="s">
        <v>25</v>
      </c>
      <c r="C35" s="34" t="s">
        <v>25</v>
      </c>
      <c r="D35" s="9" t="s">
        <v>76</v>
      </c>
      <c r="E35" s="7">
        <f t="shared" si="1"/>
        <v>726.367161</v>
      </c>
      <c r="F35" s="7">
        <v>726.367161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</row>
    <row r="36" spans="1:11" ht="15" customHeight="1">
      <c r="A36" s="33" t="s">
        <v>77</v>
      </c>
      <c r="B36" s="34" t="s">
        <v>25</v>
      </c>
      <c r="C36" s="34" t="s">
        <v>25</v>
      </c>
      <c r="D36" s="9" t="s">
        <v>78</v>
      </c>
      <c r="E36" s="7">
        <f t="shared" si="1"/>
        <v>31.420783</v>
      </c>
      <c r="F36" s="7">
        <v>31.420783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</row>
    <row r="37" spans="1:11" ht="15" customHeight="1">
      <c r="A37" s="33" t="s">
        <v>79</v>
      </c>
      <c r="B37" s="34" t="s">
        <v>25</v>
      </c>
      <c r="C37" s="34" t="s">
        <v>25</v>
      </c>
      <c r="D37" s="9" t="s">
        <v>80</v>
      </c>
      <c r="E37" s="7">
        <f t="shared" si="1"/>
        <v>34.2293</v>
      </c>
      <c r="F37" s="7">
        <v>34.2293</v>
      </c>
      <c r="G37" s="7">
        <v>0</v>
      </c>
      <c r="H37" s="7">
        <v>0</v>
      </c>
      <c r="I37" s="7">
        <v>0</v>
      </c>
      <c r="J37" s="7">
        <v>0</v>
      </c>
      <c r="K37" s="8">
        <v>0</v>
      </c>
    </row>
    <row r="38" spans="1:11" ht="15" customHeight="1">
      <c r="A38" s="33" t="s">
        <v>81</v>
      </c>
      <c r="B38" s="34" t="s">
        <v>25</v>
      </c>
      <c r="C38" s="34" t="s">
        <v>25</v>
      </c>
      <c r="D38" s="9" t="s">
        <v>82</v>
      </c>
      <c r="E38" s="7">
        <f t="shared" si="1"/>
        <v>34.2293</v>
      </c>
      <c r="F38" s="7">
        <v>34.2293</v>
      </c>
      <c r="G38" s="7">
        <v>0</v>
      </c>
      <c r="H38" s="7">
        <v>0</v>
      </c>
      <c r="I38" s="7">
        <v>0</v>
      </c>
      <c r="J38" s="7">
        <v>0</v>
      </c>
      <c r="K38" s="8">
        <v>0</v>
      </c>
    </row>
    <row r="39" spans="1:11" ht="15" customHeight="1" thickBot="1">
      <c r="A39" s="35" t="s">
        <v>83</v>
      </c>
      <c r="B39" s="36" t="s">
        <v>25</v>
      </c>
      <c r="C39" s="36" t="s">
        <v>25</v>
      </c>
      <c r="D39" s="10" t="s">
        <v>84</v>
      </c>
      <c r="E39" s="41">
        <f t="shared" si="1"/>
        <v>34.2293</v>
      </c>
      <c r="F39" s="11">
        <v>34.2293</v>
      </c>
      <c r="G39" s="11">
        <v>0</v>
      </c>
      <c r="H39" s="11">
        <v>0</v>
      </c>
      <c r="I39" s="11">
        <v>0</v>
      </c>
      <c r="J39" s="11">
        <v>0</v>
      </c>
      <c r="K39" s="12">
        <v>0</v>
      </c>
    </row>
    <row r="40" spans="1:11" ht="17.25" customHeight="1">
      <c r="A40" s="28" t="s">
        <v>22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</sheetData>
  <mergeCells count="44">
    <mergeCell ref="A1:K1"/>
    <mergeCell ref="A18:C18"/>
    <mergeCell ref="A19:C19"/>
    <mergeCell ref="A20:C20"/>
    <mergeCell ref="A10:C10"/>
    <mergeCell ref="A11:C11"/>
    <mergeCell ref="A12:C12"/>
    <mergeCell ref="A13:C13"/>
    <mergeCell ref="A14:C14"/>
    <mergeCell ref="D4:D7"/>
    <mergeCell ref="A25:C25"/>
    <mergeCell ref="A15:C15"/>
    <mergeCell ref="A16:C16"/>
    <mergeCell ref="A17:C17"/>
    <mergeCell ref="A21:C21"/>
    <mergeCell ref="A22:C22"/>
    <mergeCell ref="A23:C23"/>
    <mergeCell ref="A24:C24"/>
    <mergeCell ref="A30:C30"/>
    <mergeCell ref="A31:C31"/>
    <mergeCell ref="A32:C32"/>
    <mergeCell ref="A33:C33"/>
    <mergeCell ref="A34:C34"/>
    <mergeCell ref="A37:C37"/>
    <mergeCell ref="A38:C38"/>
    <mergeCell ref="A39:C39"/>
    <mergeCell ref="A40:K40"/>
    <mergeCell ref="A8:A9"/>
    <mergeCell ref="B8:B9"/>
    <mergeCell ref="C8:C9"/>
    <mergeCell ref="A26:C26"/>
    <mergeCell ref="A27:C27"/>
    <mergeCell ref="A35:C35"/>
    <mergeCell ref="A36:C36"/>
    <mergeCell ref="A28:C28"/>
    <mergeCell ref="A29:C29"/>
    <mergeCell ref="I4:I7"/>
    <mergeCell ref="J4:J7"/>
    <mergeCell ref="K4:K7"/>
    <mergeCell ref="A4:C7"/>
    <mergeCell ref="E4:E7"/>
    <mergeCell ref="F4:F7"/>
    <mergeCell ref="G4:G7"/>
    <mergeCell ref="H4:H7"/>
  </mergeCells>
  <printOptions/>
  <pageMargins left="0.58" right="0.39" top="0.17" bottom="0.17" header="0.17" footer="0.17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2016-10-09T07:11:29Z</cp:lastPrinted>
  <dcterms:created xsi:type="dcterms:W3CDTF">2016-09-28T02:45:04Z</dcterms:created>
  <dcterms:modified xsi:type="dcterms:W3CDTF">2016-10-11T06:14:06Z</dcterms:modified>
  <cp:category/>
  <cp:version/>
  <cp:contentType/>
  <cp:contentStatus/>
</cp:coreProperties>
</file>